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685"/>
  </bookViews>
  <sheets>
    <sheet name="Nowa 18" sheetId="2" r:id="rId1"/>
  </sheets>
  <calcPr calcId="152511"/>
</workbook>
</file>

<file path=xl/calcChain.xml><?xml version="1.0" encoding="utf-8"?>
<calcChain xmlns="http://schemas.openxmlformats.org/spreadsheetml/2006/main">
  <c r="I34" i="2" l="1"/>
  <c r="I33" i="2"/>
  <c r="I31" i="2"/>
  <c r="I32" i="2" s="1"/>
  <c r="H34" i="2"/>
  <c r="H33" i="2"/>
  <c r="H31" i="2"/>
  <c r="H32" i="2" s="1"/>
  <c r="G34" i="2"/>
  <c r="G33" i="2"/>
  <c r="G31" i="2"/>
  <c r="G32" i="2" s="1"/>
  <c r="E34" i="2"/>
  <c r="E33" i="2"/>
  <c r="E31" i="2"/>
  <c r="E32" i="2" s="1"/>
  <c r="D34" i="2"/>
  <c r="D33" i="2"/>
  <c r="D31" i="2"/>
  <c r="D32" i="2" s="1"/>
  <c r="C9" i="2" l="1"/>
  <c r="C11" i="2" s="1"/>
  <c r="C12" i="2" s="1"/>
  <c r="C8" i="2"/>
  <c r="C7" i="2"/>
  <c r="C6" i="2"/>
  <c r="C10" i="2" l="1"/>
  <c r="C15" i="2"/>
  <c r="C16" i="2" s="1"/>
  <c r="C17" i="2" s="1"/>
  <c r="C18" i="2" s="1"/>
  <c r="C19" i="2" s="1"/>
  <c r="C20" i="2" s="1"/>
  <c r="C21" i="2" s="1"/>
  <c r="C22" i="2" s="1"/>
  <c r="C14" i="2"/>
  <c r="C13" i="2"/>
  <c r="I35" i="2"/>
  <c r="I36" i="2" s="1"/>
  <c r="I37" i="2" s="1"/>
  <c r="I9" i="2"/>
  <c r="I10" i="2" s="1"/>
  <c r="I8" i="2"/>
  <c r="I7" i="2"/>
  <c r="I6" i="2"/>
  <c r="H35" i="2"/>
  <c r="H36" i="2" s="1"/>
  <c r="H37" i="2" s="1"/>
  <c r="H9" i="2"/>
  <c r="H10" i="2" s="1"/>
  <c r="H8" i="2"/>
  <c r="H7" i="2"/>
  <c r="H6" i="2"/>
  <c r="G35" i="2"/>
  <c r="G36" i="2" s="1"/>
  <c r="G37" i="2" s="1"/>
  <c r="G9" i="2"/>
  <c r="G10" i="2" s="1"/>
  <c r="G8" i="2"/>
  <c r="G7" i="2"/>
  <c r="G6" i="2"/>
  <c r="E35" i="2"/>
  <c r="E36" i="2" s="1"/>
  <c r="E37" i="2" s="1"/>
  <c r="E9" i="2"/>
  <c r="E10" i="2" s="1"/>
  <c r="E8" i="2"/>
  <c r="E7" i="2"/>
  <c r="E6" i="2"/>
  <c r="D35" i="2"/>
  <c r="D36" i="2" s="1"/>
  <c r="D37" i="2" s="1"/>
  <c r="C34" i="2"/>
  <c r="C35" i="2" s="1"/>
  <c r="C36" i="2" s="1"/>
  <c r="C37" i="2" s="1"/>
  <c r="C33" i="2"/>
  <c r="C24" i="2" l="1"/>
  <c r="C23" i="2"/>
  <c r="H11" i="2"/>
  <c r="H12" i="2" s="1"/>
  <c r="H14" i="2" s="1"/>
  <c r="I39" i="2"/>
  <c r="I40" i="2" s="1"/>
  <c r="I38" i="2"/>
  <c r="I11" i="2"/>
  <c r="I12" i="2" s="1"/>
  <c r="I13" i="2" s="1"/>
  <c r="H39" i="2"/>
  <c r="H40" i="2" s="1"/>
  <c r="H38" i="2"/>
  <c r="C38" i="2"/>
  <c r="C39" i="2"/>
  <c r="C40" i="2" s="1"/>
  <c r="E11" i="2"/>
  <c r="E12" i="2" s="1"/>
  <c r="E14" i="2" s="1"/>
  <c r="G39" i="2"/>
  <c r="G40" i="2" s="1"/>
  <c r="G38" i="2"/>
  <c r="G11" i="2"/>
  <c r="G12" i="2" s="1"/>
  <c r="G13" i="2" s="1"/>
  <c r="E39" i="2"/>
  <c r="E40" i="2" s="1"/>
  <c r="E38" i="2"/>
  <c r="D39" i="2"/>
  <c r="D40" i="2" s="1"/>
  <c r="D38" i="2"/>
  <c r="C31" i="2"/>
  <c r="C32" i="2" s="1"/>
  <c r="D9" i="2"/>
  <c r="D11" i="2" s="1"/>
  <c r="D12" i="2" s="1"/>
  <c r="D8" i="2"/>
  <c r="D7" i="2"/>
  <c r="D6" i="2"/>
  <c r="I14" i="2" l="1"/>
  <c r="C26" i="2"/>
  <c r="C25" i="2"/>
  <c r="E15" i="2"/>
  <c r="E16" i="2" s="1"/>
  <c r="E17" i="2" s="1"/>
  <c r="E18" i="2" s="1"/>
  <c r="E19" i="2" s="1"/>
  <c r="E20" i="2" s="1"/>
  <c r="E21" i="2" s="1"/>
  <c r="H15" i="2"/>
  <c r="H16" i="2" s="1"/>
  <c r="H17" i="2" s="1"/>
  <c r="H18" i="2" s="1"/>
  <c r="H19" i="2" s="1"/>
  <c r="H20" i="2" s="1"/>
  <c r="H21" i="2" s="1"/>
  <c r="H13" i="2"/>
  <c r="E13" i="2"/>
  <c r="I42" i="2"/>
  <c r="I43" i="2" s="1"/>
  <c r="I44" i="2" s="1"/>
  <c r="I41" i="2"/>
  <c r="I15" i="2"/>
  <c r="I16" i="2" s="1"/>
  <c r="I17" i="2" s="1"/>
  <c r="I18" i="2" s="1"/>
  <c r="I19" i="2" s="1"/>
  <c r="I20" i="2" s="1"/>
  <c r="I21" i="2" s="1"/>
  <c r="H42" i="2"/>
  <c r="H43" i="2" s="1"/>
  <c r="H44" i="2" s="1"/>
  <c r="H41" i="2"/>
  <c r="G14" i="2"/>
  <c r="G42" i="2"/>
  <c r="G43" i="2" s="1"/>
  <c r="G44" i="2" s="1"/>
  <c r="G41" i="2"/>
  <c r="G15" i="2"/>
  <c r="G16" i="2" s="1"/>
  <c r="G17" i="2" s="1"/>
  <c r="G18" i="2" s="1"/>
  <c r="G19" i="2" s="1"/>
  <c r="G20" i="2" s="1"/>
  <c r="G21" i="2" s="1"/>
  <c r="E42" i="2"/>
  <c r="E43" i="2" s="1"/>
  <c r="E44" i="2" s="1"/>
  <c r="E41" i="2"/>
  <c r="D42" i="2"/>
  <c r="D43" i="2" s="1"/>
  <c r="D44" i="2" s="1"/>
  <c r="D41" i="2"/>
  <c r="D15" i="2"/>
  <c r="D14" i="2"/>
  <c r="D13" i="2"/>
  <c r="D10" i="2"/>
  <c r="I22" i="2" l="1"/>
  <c r="H22" i="2"/>
  <c r="G22" i="2"/>
  <c r="E22" i="2"/>
  <c r="I47" i="2"/>
  <c r="I46" i="2"/>
  <c r="I45" i="2"/>
  <c r="H47" i="2"/>
  <c r="H46" i="2"/>
  <c r="H45" i="2"/>
  <c r="G47" i="2"/>
  <c r="G46" i="2"/>
  <c r="G45" i="2"/>
  <c r="E47" i="2"/>
  <c r="E46" i="2"/>
  <c r="E45" i="2"/>
  <c r="D47" i="2"/>
  <c r="D46" i="2"/>
  <c r="D45" i="2"/>
  <c r="D16" i="2"/>
  <c r="D17" i="2" s="1"/>
  <c r="D18" i="2" s="1"/>
  <c r="E23" i="2" l="1"/>
  <c r="E24" i="2"/>
  <c r="H23" i="2"/>
  <c r="H24" i="2"/>
  <c r="G23" i="2"/>
  <c r="G24" i="2"/>
  <c r="I23" i="2"/>
  <c r="I24" i="2"/>
  <c r="I49" i="2"/>
  <c r="I48" i="2"/>
  <c r="H49" i="2"/>
  <c r="H48" i="2"/>
  <c r="D19" i="2"/>
  <c r="D20" i="2" s="1"/>
  <c r="D21" i="2" s="1"/>
  <c r="G49" i="2"/>
  <c r="G48" i="2"/>
  <c r="E49" i="2"/>
  <c r="E48" i="2"/>
  <c r="D49" i="2"/>
  <c r="D48" i="2"/>
  <c r="C41" i="2"/>
  <c r="C42" i="2"/>
  <c r="C43" i="2" s="1"/>
  <c r="C44" i="2" s="1"/>
  <c r="I25" i="2" l="1"/>
  <c r="I26" i="2"/>
  <c r="G25" i="2"/>
  <c r="G26" i="2"/>
  <c r="E25" i="2"/>
  <c r="E26" i="2"/>
  <c r="H25" i="2"/>
  <c r="H26" i="2"/>
  <c r="D22" i="2"/>
  <c r="C47" i="2"/>
  <c r="C49" i="2" s="1"/>
  <c r="C45" i="2"/>
  <c r="C46" i="2"/>
  <c r="D24" i="2" l="1"/>
  <c r="D23" i="2"/>
  <c r="C48" i="2"/>
  <c r="D25" i="2" l="1"/>
  <c r="D26" i="2"/>
</calcChain>
</file>

<file path=xl/sharedStrings.xml><?xml version="1.0" encoding="utf-8"?>
<sst xmlns="http://schemas.openxmlformats.org/spreadsheetml/2006/main" count="50" uniqueCount="49">
  <si>
    <t>Przystanek</t>
  </si>
  <si>
    <t>czas
od/do</t>
  </si>
  <si>
    <t>Nr</t>
  </si>
  <si>
    <t>Nazwa</t>
  </si>
  <si>
    <t>Łukasińskiego STRZELCÓW KURPIOWSKICH</t>
  </si>
  <si>
    <t>Łukasińskiego HARCERSKA</t>
  </si>
  <si>
    <t>Łukasińskiego STRAŻACKA</t>
  </si>
  <si>
    <t>Sikorskiego STRAŻ POŻARNA</t>
  </si>
  <si>
    <t>W.Polskiego OŚ.SŁONECZNE</t>
  </si>
  <si>
    <t>W.Polskiego KAKTUSOWA</t>
  </si>
  <si>
    <t>Al.Legionów URZĄD GMINY</t>
  </si>
  <si>
    <t>Sikorskiego LIDL</t>
  </si>
  <si>
    <t>Sikorskiego WYSZYŃSKIEGO</t>
  </si>
  <si>
    <t>Zawadzka GALERIA VENEDA</t>
  </si>
  <si>
    <t>Kazańska POR. ŁAGODY</t>
  </si>
  <si>
    <t>Sybiraków KAZAŃSKA 28</t>
  </si>
  <si>
    <t>Zawadzka PRZYKOSZAROWA</t>
  </si>
  <si>
    <t>Zawadzka SYBIRAKÓW</t>
  </si>
  <si>
    <t>Sybiraków KAZAŃSKA</t>
  </si>
  <si>
    <t>Kazańska SPÓŁDZIELNIA</t>
  </si>
  <si>
    <t>Zawadzka KSIĘŻNEJ ANNY</t>
  </si>
  <si>
    <t>Sikorskiego CMENTARZ</t>
  </si>
  <si>
    <t>Al.Legionów KOPERNIKA</t>
  </si>
  <si>
    <t>Al.Legionów KONTAKTY</t>
  </si>
  <si>
    <t>W.Polskiego PARK</t>
  </si>
  <si>
    <t xml:space="preserve">Sikorskiego W.POLSKIEGO </t>
  </si>
  <si>
    <t>Łukasińskiego STRAŻ</t>
  </si>
  <si>
    <t>Łukasińskiego PUŁAWSKIEGO</t>
  </si>
  <si>
    <t>Łukasińskiego WESOŁA</t>
  </si>
  <si>
    <t>TARGOWICA PĘTLA</t>
  </si>
  <si>
    <t>Nowogrodzka TARGOWICA</t>
  </si>
  <si>
    <t>Polowa URZĄD SKARBOWY</t>
  </si>
  <si>
    <t>Polowa 3 MAJA</t>
  </si>
  <si>
    <t>ZJAZD</t>
  </si>
  <si>
    <t>Al.Piłsudskiego KSIĘCIA JANUSZA</t>
  </si>
  <si>
    <t>Al.Piłsudskiego SZPITAL</t>
  </si>
  <si>
    <t>Księżnej Anny 6</t>
  </si>
  <si>
    <t>Rycerska 7</t>
  </si>
  <si>
    <t>Sybiraków 5</t>
  </si>
  <si>
    <t>Zawadzka Bursztynowa</t>
  </si>
  <si>
    <t>Sybiraków 10</t>
  </si>
  <si>
    <t>Księżnej Anny 5</t>
  </si>
  <si>
    <t>Księżnej Anny 23</t>
  </si>
  <si>
    <t>Postój na Pętli</t>
  </si>
  <si>
    <t>ZAWADZKA/SZMARAGDOWA  (koniec)</t>
  </si>
  <si>
    <t xml:space="preserve">ZAWADZKA/SZMARAGDOWA (poczatek) </t>
  </si>
  <si>
    <t>Księżnej Anny HALA SPORTOWA</t>
  </si>
  <si>
    <t>Rycerska 4A</t>
  </si>
  <si>
    <t>LINIA 18/I  POWSZEDNI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</si>
</sst>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"/>
    <numFmt numFmtId="165" formatCode="h:mm;@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10"/>
      <color theme="1"/>
      <name val="Calibri"/>
      <family val="2"/>
      <charset val="238"/>
      <scheme val="minor"/>
    </font>
    <font>
      <b/>
      <i/>
      <sz val="10"/>
      <name val="Arial CE"/>
      <charset val="238"/>
    </font>
    <font>
      <b/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2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2" fontId="3" fillId="0" borderId="8" xfId="0" applyNumberFormat="1" applyFont="1" applyFill="1" applyBorder="1" applyAlignment="1">
      <alignment vertical="center"/>
    </xf>
    <xf numFmtId="0" fontId="3" fillId="0" borderId="1" xfId="0" applyFont="1" applyFill="1" applyBorder="1"/>
    <xf numFmtId="2" fontId="3" fillId="0" borderId="5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 vertical="center"/>
    </xf>
    <xf numFmtId="165" fontId="4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center"/>
    </xf>
    <xf numFmtId="165" fontId="4" fillId="3" borderId="8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horizontal="center"/>
    </xf>
    <xf numFmtId="165" fontId="3" fillId="3" borderId="8" xfId="0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5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vertical="center"/>
    </xf>
    <xf numFmtId="1" fontId="4" fillId="0" borderId="8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Border="1"/>
    <xf numFmtId="2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center" vertical="center"/>
    </xf>
    <xf numFmtId="2" fontId="4" fillId="4" borderId="6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J50"/>
  <sheetViews>
    <sheetView tabSelected="1" workbookViewId="0">
      <selection activeCell="L35" sqref="L35"/>
    </sheetView>
  </sheetViews>
  <sheetFormatPr defaultRowHeight="15" x14ac:dyDescent="0.25"/>
  <cols>
    <col min="2" max="2" width="44" customWidth="1"/>
    <col min="3" max="3" width="9.140625" customWidth="1"/>
    <col min="6" max="6" width="3.85546875" customWidth="1"/>
  </cols>
  <sheetData>
    <row r="1" spans="1:9" ht="26.25" x14ac:dyDescent="0.4">
      <c r="B1" s="55" t="s">
        <v>48</v>
      </c>
    </row>
    <row r="2" spans="1:9" ht="15.75" thickBot="1" x14ac:dyDescent="0.3"/>
    <row r="3" spans="1:9" x14ac:dyDescent="0.25">
      <c r="A3" s="57" t="s">
        <v>0</v>
      </c>
      <c r="B3" s="58"/>
      <c r="C3" s="59" t="s">
        <v>1</v>
      </c>
      <c r="D3" s="66"/>
      <c r="E3" s="67"/>
      <c r="F3" s="67"/>
      <c r="G3" s="67"/>
      <c r="H3" s="67"/>
      <c r="I3" s="68"/>
    </row>
    <row r="4" spans="1:9" x14ac:dyDescent="0.25">
      <c r="A4" s="4" t="s">
        <v>2</v>
      </c>
      <c r="B4" s="4" t="s">
        <v>3</v>
      </c>
      <c r="C4" s="60"/>
      <c r="D4" s="1"/>
      <c r="E4" s="2"/>
      <c r="F4" s="3"/>
      <c r="G4" s="3"/>
      <c r="H4" s="3"/>
      <c r="I4" s="3"/>
    </row>
    <row r="5" spans="1:9" x14ac:dyDescent="0.25">
      <c r="A5" s="54">
        <v>107</v>
      </c>
      <c r="B5" s="34" t="s">
        <v>30</v>
      </c>
      <c r="C5" s="35">
        <v>0.28819444444444448</v>
      </c>
      <c r="D5" s="35">
        <v>0.33680555555555558</v>
      </c>
      <c r="E5" s="35">
        <v>0.38541666666666669</v>
      </c>
      <c r="F5" s="35"/>
      <c r="G5" s="35">
        <v>0.52777777777777779</v>
      </c>
      <c r="H5" s="35">
        <v>0.58333333333333337</v>
      </c>
      <c r="I5" s="35">
        <v>0.63888888888888895</v>
      </c>
    </row>
    <row r="6" spans="1:9" x14ac:dyDescent="0.25">
      <c r="A6" s="51">
        <v>120</v>
      </c>
      <c r="B6" s="5" t="s">
        <v>4</v>
      </c>
      <c r="C6" s="25">
        <f>SUM(C5+0.0014)</f>
        <v>0.28959444444444449</v>
      </c>
      <c r="D6" s="25">
        <f>SUM(D5+0.0014)</f>
        <v>0.33820555555555559</v>
      </c>
      <c r="E6" s="25">
        <f>SUM(E5+0.0014)</f>
        <v>0.3868166666666667</v>
      </c>
      <c r="F6" s="25"/>
      <c r="G6" s="25">
        <f>SUM(G5+0.0014)</f>
        <v>0.52917777777777775</v>
      </c>
      <c r="H6" s="25">
        <f>SUM(H5+0.0014)</f>
        <v>0.58473333333333333</v>
      </c>
      <c r="I6" s="25">
        <f>SUM(I5+0.0014)</f>
        <v>0.64028888888888891</v>
      </c>
    </row>
    <row r="7" spans="1:9" x14ac:dyDescent="0.25">
      <c r="A7" s="52">
        <v>122</v>
      </c>
      <c r="B7" s="6" t="s">
        <v>5</v>
      </c>
      <c r="C7" s="25">
        <f>SUM(C5+0.0021)</f>
        <v>0.29029444444444447</v>
      </c>
      <c r="D7" s="25">
        <f>SUM(D5+0.0021)</f>
        <v>0.33890555555555557</v>
      </c>
      <c r="E7" s="25">
        <f>SUM(E5+0.0021)</f>
        <v>0.38751666666666668</v>
      </c>
      <c r="F7" s="24"/>
      <c r="G7" s="25">
        <f>SUM(G5+0.0021)</f>
        <v>0.52987777777777778</v>
      </c>
      <c r="H7" s="25">
        <f>SUM(H5+0.0021)</f>
        <v>0.58543333333333336</v>
      </c>
      <c r="I7" s="25">
        <f>SUM(I5+0.0021)</f>
        <v>0.64098888888888894</v>
      </c>
    </row>
    <row r="8" spans="1:9" x14ac:dyDescent="0.25">
      <c r="A8" s="12">
        <v>124</v>
      </c>
      <c r="B8" s="7" t="s">
        <v>6</v>
      </c>
      <c r="C8" s="32">
        <f>SUM(C5+0.0028)</f>
        <v>0.2909944444444445</v>
      </c>
      <c r="D8" s="32">
        <f>SUM(D5+0.0028)</f>
        <v>0.3396055555555556</v>
      </c>
      <c r="E8" s="32">
        <f>SUM(E5+0.0028)</f>
        <v>0.38821666666666671</v>
      </c>
      <c r="F8" s="27"/>
      <c r="G8" s="32">
        <f>SUM(G5+0.0028)</f>
        <v>0.53057777777777781</v>
      </c>
      <c r="H8" s="32">
        <f>SUM(H5+0.0028)</f>
        <v>0.5861333333333334</v>
      </c>
      <c r="I8" s="32">
        <f>SUM(I5+0.0028)</f>
        <v>0.64168888888888898</v>
      </c>
    </row>
    <row r="9" spans="1:9" x14ac:dyDescent="0.25">
      <c r="A9" s="51">
        <v>67</v>
      </c>
      <c r="B9" s="8" t="s">
        <v>7</v>
      </c>
      <c r="C9" s="32">
        <f>SUM(C5+0.0035)</f>
        <v>0.29169444444444448</v>
      </c>
      <c r="D9" s="32">
        <f>SUM(D5+0.0035)</f>
        <v>0.34030555555555558</v>
      </c>
      <c r="E9" s="32">
        <f>SUM(E5+0.0035)</f>
        <v>0.38891666666666669</v>
      </c>
      <c r="F9" s="28"/>
      <c r="G9" s="32">
        <f>SUM(G5+0.0035)</f>
        <v>0.53127777777777774</v>
      </c>
      <c r="H9" s="32">
        <f>SUM(H5+0.0035)</f>
        <v>0.58683333333333332</v>
      </c>
      <c r="I9" s="32">
        <f>SUM(I5+0.0035)</f>
        <v>0.6423888888888889</v>
      </c>
    </row>
    <row r="10" spans="1:9" x14ac:dyDescent="0.25">
      <c r="A10" s="12">
        <v>32</v>
      </c>
      <c r="B10" s="7" t="s">
        <v>8</v>
      </c>
      <c r="C10" s="32">
        <f>SUM(C9+0.0014)</f>
        <v>0.29309444444444449</v>
      </c>
      <c r="D10" s="32">
        <f>SUM(D9+0.0014)</f>
        <v>0.3417055555555556</v>
      </c>
      <c r="E10" s="32">
        <f>SUM(E9+0.0014)</f>
        <v>0.3903166666666667</v>
      </c>
      <c r="F10" s="28"/>
      <c r="G10" s="32">
        <f>SUM(G9+0.0014)</f>
        <v>0.53267777777777769</v>
      </c>
      <c r="H10" s="32">
        <f>SUM(H9+0.0014)</f>
        <v>0.58823333333333327</v>
      </c>
      <c r="I10" s="32">
        <f>SUM(I9+0.0014)</f>
        <v>0.64378888888888885</v>
      </c>
    </row>
    <row r="11" spans="1:9" x14ac:dyDescent="0.25">
      <c r="A11" s="12">
        <v>34</v>
      </c>
      <c r="B11" s="7" t="s">
        <v>9</v>
      </c>
      <c r="C11" s="32">
        <f>SUM(C9+0.0021)</f>
        <v>0.29379444444444447</v>
      </c>
      <c r="D11" s="32">
        <f>SUM(D9+0.0021)</f>
        <v>0.34240555555555557</v>
      </c>
      <c r="E11" s="32">
        <f>SUM(E9+0.0021)</f>
        <v>0.39101666666666668</v>
      </c>
      <c r="F11" s="28"/>
      <c r="G11" s="32">
        <f>SUM(G9+0.0021)</f>
        <v>0.53337777777777773</v>
      </c>
      <c r="H11" s="32">
        <f>SUM(H9+0.0021)</f>
        <v>0.58893333333333331</v>
      </c>
      <c r="I11" s="32">
        <f>SUM(I9+0.0021)</f>
        <v>0.64448888888888889</v>
      </c>
    </row>
    <row r="12" spans="1:9" x14ac:dyDescent="0.25">
      <c r="A12" s="12">
        <v>185</v>
      </c>
      <c r="B12" s="7" t="s">
        <v>31</v>
      </c>
      <c r="C12" s="32">
        <f>SUM(C11+0.0014)</f>
        <v>0.29519444444444448</v>
      </c>
      <c r="D12" s="32">
        <f>SUM(D11+0.0014)</f>
        <v>0.34380555555555559</v>
      </c>
      <c r="E12" s="32">
        <f>SUM(E11+0.0014)</f>
        <v>0.39241666666666669</v>
      </c>
      <c r="F12" s="28"/>
      <c r="G12" s="32">
        <f>SUM(G11+0.0014)</f>
        <v>0.53477777777777769</v>
      </c>
      <c r="H12" s="32">
        <f>SUM(H11+0.0014)</f>
        <v>0.59033333333333327</v>
      </c>
      <c r="I12" s="32">
        <f>SUM(I11+0.0014)</f>
        <v>0.64588888888888885</v>
      </c>
    </row>
    <row r="13" spans="1:9" x14ac:dyDescent="0.25">
      <c r="A13" s="12">
        <v>4</v>
      </c>
      <c r="B13" s="7" t="s">
        <v>10</v>
      </c>
      <c r="C13" s="25">
        <f>SUM(C12+0.0007)</f>
        <v>0.29589444444444446</v>
      </c>
      <c r="D13" s="25">
        <f>SUM(D12+0.0007)</f>
        <v>0.34450555555555556</v>
      </c>
      <c r="E13" s="25">
        <f>SUM(E12+0.0007)</f>
        <v>0.39311666666666667</v>
      </c>
      <c r="F13" s="28"/>
      <c r="G13" s="25">
        <f>SUM(G12+0.0007)</f>
        <v>0.53547777777777772</v>
      </c>
      <c r="H13" s="25">
        <f>SUM(H12+0.0007)</f>
        <v>0.5910333333333333</v>
      </c>
      <c r="I13" s="25">
        <f>SUM(I12+0.0007)</f>
        <v>0.64658888888888888</v>
      </c>
    </row>
    <row r="14" spans="1:9" x14ac:dyDescent="0.25">
      <c r="A14" s="53">
        <v>74</v>
      </c>
      <c r="B14" s="7" t="s">
        <v>11</v>
      </c>
      <c r="C14" s="25">
        <f>SUM(C12+0.0021)</f>
        <v>0.29729444444444447</v>
      </c>
      <c r="D14" s="25">
        <f>SUM(D12+0.0021)</f>
        <v>0.34590555555555558</v>
      </c>
      <c r="E14" s="25">
        <f>SUM(E12+0.0021)</f>
        <v>0.39451666666666668</v>
      </c>
      <c r="F14" s="28"/>
      <c r="G14" s="25">
        <f>SUM(G12+0.0021)</f>
        <v>0.53687777777777768</v>
      </c>
      <c r="H14" s="25">
        <f>SUM(H12+0.0021)</f>
        <v>0.59243333333333326</v>
      </c>
      <c r="I14" s="25">
        <f>SUM(I12+0.0021)</f>
        <v>0.64798888888888884</v>
      </c>
    </row>
    <row r="15" spans="1:9" x14ac:dyDescent="0.25">
      <c r="A15" s="53">
        <v>76</v>
      </c>
      <c r="B15" s="7" t="s">
        <v>12</v>
      </c>
      <c r="C15" s="25">
        <f>SUM(C12+0.0028)</f>
        <v>0.29799444444444451</v>
      </c>
      <c r="D15" s="25">
        <f>SUM(D12+0.0028)</f>
        <v>0.34660555555555561</v>
      </c>
      <c r="E15" s="25">
        <f>SUM(E12+0.0028)</f>
        <v>0.39521666666666672</v>
      </c>
      <c r="F15" s="28"/>
      <c r="G15" s="25">
        <f>SUM(G12+0.0028)</f>
        <v>0.53757777777777771</v>
      </c>
      <c r="H15" s="25">
        <f>SUM(H12+0.0028)</f>
        <v>0.59313333333333329</v>
      </c>
      <c r="I15" s="25">
        <f>SUM(I12+0.0028)</f>
        <v>0.64868888888888887</v>
      </c>
    </row>
    <row r="16" spans="1:9" x14ac:dyDescent="0.25">
      <c r="A16" s="33">
        <v>99</v>
      </c>
      <c r="B16" s="9" t="s">
        <v>13</v>
      </c>
      <c r="C16" s="25">
        <f>SUM(C15+0.0014)</f>
        <v>0.29939444444444452</v>
      </c>
      <c r="D16" s="25">
        <f>SUM(D15+0.0014)</f>
        <v>0.34800555555555562</v>
      </c>
      <c r="E16" s="25">
        <f>SUM(E15+0.0014)</f>
        <v>0.39661666666666673</v>
      </c>
      <c r="F16" s="28"/>
      <c r="G16" s="25">
        <f>SUM(G15+0.0014)</f>
        <v>0.53897777777777767</v>
      </c>
      <c r="H16" s="25">
        <f>SUM(H15+0.0014)</f>
        <v>0.59453333333333325</v>
      </c>
      <c r="I16" s="25">
        <f>SUM(I15+0.0014)</f>
        <v>0.65008888888888883</v>
      </c>
    </row>
    <row r="17" spans="1:10" x14ac:dyDescent="0.25">
      <c r="A17" s="33">
        <v>211</v>
      </c>
      <c r="B17" s="9" t="s">
        <v>36</v>
      </c>
      <c r="C17" s="32">
        <f t="shared" ref="C17" si="0">SUM(C16+0.0007)</f>
        <v>0.3000944444444445</v>
      </c>
      <c r="D17" s="32">
        <f t="shared" ref="D17:E21" si="1">SUM(D16+0.0007)</f>
        <v>0.3487055555555556</v>
      </c>
      <c r="E17" s="32">
        <f t="shared" si="1"/>
        <v>0.39731666666666671</v>
      </c>
      <c r="F17" s="28"/>
      <c r="G17" s="32">
        <f t="shared" ref="G17:I21" si="2">SUM(G16+0.0007)</f>
        <v>0.5396777777777777</v>
      </c>
      <c r="H17" s="32">
        <f t="shared" si="2"/>
        <v>0.59523333333333328</v>
      </c>
      <c r="I17" s="32">
        <f t="shared" si="2"/>
        <v>0.65078888888888886</v>
      </c>
    </row>
    <row r="18" spans="1:10" x14ac:dyDescent="0.25">
      <c r="A18" s="33">
        <v>209</v>
      </c>
      <c r="B18" s="9" t="s">
        <v>46</v>
      </c>
      <c r="C18" s="32">
        <f t="shared" ref="C18" si="3">SUM(C17+0.0007)</f>
        <v>0.30079444444444448</v>
      </c>
      <c r="D18" s="32">
        <f t="shared" si="1"/>
        <v>0.34940555555555558</v>
      </c>
      <c r="E18" s="32">
        <f t="shared" si="1"/>
        <v>0.39801666666666669</v>
      </c>
      <c r="F18" s="28"/>
      <c r="G18" s="32">
        <f t="shared" si="2"/>
        <v>0.54037777777777773</v>
      </c>
      <c r="H18" s="32">
        <f t="shared" si="2"/>
        <v>0.59593333333333331</v>
      </c>
      <c r="I18" s="32">
        <f t="shared" si="2"/>
        <v>0.6514888888888889</v>
      </c>
    </row>
    <row r="19" spans="1:10" x14ac:dyDescent="0.25">
      <c r="A19" s="33">
        <v>207</v>
      </c>
      <c r="B19" s="9" t="s">
        <v>37</v>
      </c>
      <c r="C19" s="32">
        <f t="shared" ref="C19" si="4">SUM(C18+0.0007)</f>
        <v>0.30149444444444445</v>
      </c>
      <c r="D19" s="32">
        <f t="shared" si="1"/>
        <v>0.35010555555555556</v>
      </c>
      <c r="E19" s="32">
        <f t="shared" si="1"/>
        <v>0.39871666666666666</v>
      </c>
      <c r="F19" s="28"/>
      <c r="G19" s="32">
        <f t="shared" si="2"/>
        <v>0.54107777777777777</v>
      </c>
      <c r="H19" s="32">
        <f t="shared" si="2"/>
        <v>0.59663333333333335</v>
      </c>
      <c r="I19" s="32">
        <f t="shared" si="2"/>
        <v>0.65218888888888893</v>
      </c>
    </row>
    <row r="20" spans="1:10" x14ac:dyDescent="0.25">
      <c r="A20" s="33">
        <v>47</v>
      </c>
      <c r="B20" s="9" t="s">
        <v>34</v>
      </c>
      <c r="C20" s="32">
        <f t="shared" ref="C20" si="5">SUM(C19+0.0007)</f>
        <v>0.30219444444444443</v>
      </c>
      <c r="D20" s="32">
        <f t="shared" si="1"/>
        <v>0.35080555555555554</v>
      </c>
      <c r="E20" s="32">
        <f t="shared" si="1"/>
        <v>0.39941666666666664</v>
      </c>
      <c r="F20" s="28"/>
      <c r="G20" s="32">
        <f t="shared" si="2"/>
        <v>0.5417777777777778</v>
      </c>
      <c r="H20" s="32">
        <f t="shared" si="2"/>
        <v>0.59733333333333338</v>
      </c>
      <c r="I20" s="32">
        <f t="shared" si="2"/>
        <v>0.65288888888888896</v>
      </c>
    </row>
    <row r="21" spans="1:10" x14ac:dyDescent="0.25">
      <c r="A21" s="33">
        <v>143</v>
      </c>
      <c r="B21" s="9" t="s">
        <v>14</v>
      </c>
      <c r="C21" s="32">
        <f t="shared" ref="C21" si="6">SUM(C20+0.0007)</f>
        <v>0.30289444444444441</v>
      </c>
      <c r="D21" s="32">
        <f t="shared" si="1"/>
        <v>0.35150555555555552</v>
      </c>
      <c r="E21" s="32">
        <f t="shared" si="1"/>
        <v>0.40011666666666662</v>
      </c>
      <c r="F21" s="28"/>
      <c r="G21" s="32">
        <f t="shared" si="2"/>
        <v>0.54247777777777784</v>
      </c>
      <c r="H21" s="32">
        <f t="shared" si="2"/>
        <v>0.59803333333333342</v>
      </c>
      <c r="I21" s="32">
        <f t="shared" si="2"/>
        <v>0.653588888888889</v>
      </c>
    </row>
    <row r="22" spans="1:10" x14ac:dyDescent="0.25">
      <c r="A22" s="33">
        <v>141</v>
      </c>
      <c r="B22" s="7" t="s">
        <v>15</v>
      </c>
      <c r="C22" s="32">
        <f t="shared" ref="C22:E23" si="7">SUM(C21+0.0007)</f>
        <v>0.30359444444444439</v>
      </c>
      <c r="D22" s="32">
        <f t="shared" si="7"/>
        <v>0.35220555555555549</v>
      </c>
      <c r="E22" s="32">
        <f t="shared" si="7"/>
        <v>0.4008166666666666</v>
      </c>
      <c r="F22" s="29"/>
      <c r="G22" s="32">
        <f t="shared" ref="G22:I23" si="8">SUM(G21+0.0007)</f>
        <v>0.54317777777777787</v>
      </c>
      <c r="H22" s="32">
        <f t="shared" si="8"/>
        <v>0.59873333333333345</v>
      </c>
      <c r="I22" s="32">
        <f t="shared" si="8"/>
        <v>0.65428888888888903</v>
      </c>
    </row>
    <row r="23" spans="1:10" x14ac:dyDescent="0.25">
      <c r="A23" s="33">
        <v>139</v>
      </c>
      <c r="B23" s="7" t="s">
        <v>38</v>
      </c>
      <c r="C23" s="32">
        <f t="shared" si="7"/>
        <v>0.30429444444444437</v>
      </c>
      <c r="D23" s="32">
        <f t="shared" si="7"/>
        <v>0.35290555555555547</v>
      </c>
      <c r="E23" s="32">
        <f t="shared" si="7"/>
        <v>0.40151666666666658</v>
      </c>
      <c r="F23" s="29"/>
      <c r="G23" s="32">
        <f t="shared" si="8"/>
        <v>0.5438777777777779</v>
      </c>
      <c r="H23" s="32">
        <f t="shared" si="8"/>
        <v>0.59943333333333348</v>
      </c>
      <c r="I23" s="32">
        <f t="shared" si="8"/>
        <v>0.65498888888888906</v>
      </c>
    </row>
    <row r="24" spans="1:10" x14ac:dyDescent="0.25">
      <c r="A24" s="33">
        <v>95</v>
      </c>
      <c r="B24" s="7" t="s">
        <v>16</v>
      </c>
      <c r="C24" s="32">
        <f>+SUM(C22+0.0014)</f>
        <v>0.3049944444444444</v>
      </c>
      <c r="D24" s="32">
        <f>+SUM(D22+0.0014)</f>
        <v>0.35360555555555551</v>
      </c>
      <c r="E24" s="32">
        <f>+SUM(E22+0.0014)</f>
        <v>0.40221666666666661</v>
      </c>
      <c r="F24" s="29"/>
      <c r="G24" s="32">
        <f>+SUM(G22+0.0014)</f>
        <v>0.54457777777777783</v>
      </c>
      <c r="H24" s="32">
        <f>+SUM(H22+0.0014)</f>
        <v>0.60013333333333341</v>
      </c>
      <c r="I24" s="32">
        <f>+SUM(I22+0.0014)</f>
        <v>0.65568888888888899</v>
      </c>
    </row>
    <row r="25" spans="1:10" x14ac:dyDescent="0.25">
      <c r="A25" s="33">
        <v>145</v>
      </c>
      <c r="B25" s="7" t="s">
        <v>39</v>
      </c>
      <c r="C25" s="32">
        <f>SUM(C24+0.0007)</f>
        <v>0.30569444444444438</v>
      </c>
      <c r="D25" s="32">
        <f>SUM(D24+0.0007)</f>
        <v>0.35430555555555548</v>
      </c>
      <c r="E25" s="32">
        <f>SUM(E24+0.0007)</f>
        <v>0.40291666666666659</v>
      </c>
      <c r="F25" s="29"/>
      <c r="G25" s="32">
        <f>SUM(G24+0.0007)</f>
        <v>0.54527777777777786</v>
      </c>
      <c r="H25" s="32">
        <f>SUM(H24+0.0007)</f>
        <v>0.60083333333333344</v>
      </c>
      <c r="I25" s="32">
        <f>SUM(I24+0.0007)</f>
        <v>0.65638888888888902</v>
      </c>
    </row>
    <row r="26" spans="1:10" x14ac:dyDescent="0.25">
      <c r="A26" s="36">
        <v>144</v>
      </c>
      <c r="B26" s="37" t="s">
        <v>44</v>
      </c>
      <c r="C26" s="38">
        <f>SUM(C24+0.0014)</f>
        <v>0.30639444444444441</v>
      </c>
      <c r="D26" s="38">
        <f>SUM(D24+0.0014)</f>
        <v>0.35500555555555552</v>
      </c>
      <c r="E26" s="38">
        <f>SUM(E24+0.0014)</f>
        <v>0.40361666666666662</v>
      </c>
      <c r="F26" s="39"/>
      <c r="G26" s="38">
        <f>SUM(G24+0.0014)</f>
        <v>0.54597777777777778</v>
      </c>
      <c r="H26" s="38">
        <f>SUM(H24+0.0014)</f>
        <v>0.60153333333333336</v>
      </c>
      <c r="I26" s="38">
        <f>SUM(I24+0.0014)</f>
        <v>0.65708888888888894</v>
      </c>
    </row>
    <row r="27" spans="1:10" ht="6" customHeight="1" x14ac:dyDescent="0.25">
      <c r="A27" s="61"/>
      <c r="B27" s="62"/>
      <c r="C27" s="62"/>
      <c r="D27" s="62"/>
      <c r="E27" s="62"/>
      <c r="F27" s="62"/>
      <c r="G27" s="62"/>
      <c r="H27" s="62"/>
      <c r="I27" s="62"/>
      <c r="J27" s="56"/>
    </row>
    <row r="28" spans="1:10" x14ac:dyDescent="0.25">
      <c r="A28" s="63" t="s">
        <v>43</v>
      </c>
      <c r="B28" s="64"/>
      <c r="C28" s="64"/>
      <c r="D28" s="64"/>
      <c r="E28" s="64"/>
      <c r="F28" s="64"/>
      <c r="G28" s="64"/>
      <c r="H28" s="64"/>
      <c r="I28" s="65"/>
    </row>
    <row r="29" spans="1:10" ht="6" customHeight="1" x14ac:dyDescent="0.25">
      <c r="A29" s="61"/>
      <c r="B29" s="62"/>
      <c r="C29" s="62"/>
      <c r="D29" s="62"/>
      <c r="E29" s="62"/>
      <c r="F29" s="62"/>
      <c r="G29" s="62"/>
      <c r="H29" s="62"/>
      <c r="I29" s="62"/>
      <c r="J29" s="56"/>
    </row>
    <row r="30" spans="1:10" x14ac:dyDescent="0.25">
      <c r="A30" s="40">
        <v>144</v>
      </c>
      <c r="B30" s="41" t="s">
        <v>45</v>
      </c>
      <c r="C30" s="42">
        <v>0.31597222222222221</v>
      </c>
      <c r="D30" s="42">
        <v>0.3611111111111111</v>
      </c>
      <c r="E30" s="42">
        <v>0.41319444444444442</v>
      </c>
      <c r="F30" s="43"/>
      <c r="G30" s="42">
        <v>0.55555555555555558</v>
      </c>
      <c r="H30" s="42">
        <v>0.61111111111111105</v>
      </c>
      <c r="I30" s="42">
        <v>0.66666666666666663</v>
      </c>
    </row>
    <row r="31" spans="1:10" x14ac:dyDescent="0.25">
      <c r="A31" s="12">
        <v>94</v>
      </c>
      <c r="B31" s="10" t="s">
        <v>17</v>
      </c>
      <c r="C31" s="13">
        <f t="shared" ref="C31:E32" si="9">SUM(C30+0.0007)</f>
        <v>0.31667222222222219</v>
      </c>
      <c r="D31" s="13">
        <f t="shared" si="9"/>
        <v>0.36181111111111108</v>
      </c>
      <c r="E31" s="13">
        <f t="shared" si="9"/>
        <v>0.4138944444444444</v>
      </c>
      <c r="F31" s="28"/>
      <c r="G31" s="13">
        <f t="shared" ref="G31:I32" si="10">SUM(G30+0.0007)</f>
        <v>0.55625555555555561</v>
      </c>
      <c r="H31" s="13">
        <f t="shared" si="10"/>
        <v>0.61181111111111108</v>
      </c>
      <c r="I31" s="13">
        <f t="shared" si="10"/>
        <v>0.66736666666666666</v>
      </c>
    </row>
    <row r="32" spans="1:10" x14ac:dyDescent="0.25">
      <c r="A32" s="12">
        <v>138</v>
      </c>
      <c r="B32" s="50" t="s">
        <v>40</v>
      </c>
      <c r="C32" s="13">
        <f t="shared" si="9"/>
        <v>0.31737222222222217</v>
      </c>
      <c r="D32" s="13">
        <f t="shared" si="9"/>
        <v>0.36251111111111106</v>
      </c>
      <c r="E32" s="13">
        <f t="shared" si="9"/>
        <v>0.41459444444444438</v>
      </c>
      <c r="F32" s="28"/>
      <c r="G32" s="13">
        <f t="shared" si="10"/>
        <v>0.55695555555555565</v>
      </c>
      <c r="H32" s="13">
        <f t="shared" si="10"/>
        <v>0.61251111111111112</v>
      </c>
      <c r="I32" s="13">
        <f t="shared" si="10"/>
        <v>0.6680666666666667</v>
      </c>
    </row>
    <row r="33" spans="1:9" x14ac:dyDescent="0.25">
      <c r="A33" s="12">
        <v>140</v>
      </c>
      <c r="B33" s="7" t="s">
        <v>18</v>
      </c>
      <c r="C33" s="13">
        <f>SUM(C30+0.0021)</f>
        <v>0.3180722222222222</v>
      </c>
      <c r="D33" s="13">
        <f>SUM(D30+0.0021)</f>
        <v>0.3632111111111111</v>
      </c>
      <c r="E33" s="13">
        <f>SUM(E30+0.0021)</f>
        <v>0.41529444444444441</v>
      </c>
      <c r="F33" s="29"/>
      <c r="G33" s="13">
        <f>SUM(G30+0.0021)</f>
        <v>0.55765555555555557</v>
      </c>
      <c r="H33" s="13">
        <f>SUM(H30+0.0021)</f>
        <v>0.61321111111111104</v>
      </c>
      <c r="I33" s="13">
        <f>SUM(I30+0.0021)</f>
        <v>0.66876666666666662</v>
      </c>
    </row>
    <row r="34" spans="1:9" x14ac:dyDescent="0.25">
      <c r="A34" s="12">
        <v>142</v>
      </c>
      <c r="B34" s="7" t="s">
        <v>19</v>
      </c>
      <c r="C34" s="13">
        <f>SUM(C30+0.0028)</f>
        <v>0.31877222222222223</v>
      </c>
      <c r="D34" s="13">
        <f>SUM(D30+0.0028)</f>
        <v>0.36391111111111113</v>
      </c>
      <c r="E34" s="13">
        <f>SUM(E30+0.0028)</f>
        <v>0.41599444444444444</v>
      </c>
      <c r="F34" s="29"/>
      <c r="G34" s="13">
        <f>SUM(G30+0.0028)</f>
        <v>0.5583555555555556</v>
      </c>
      <c r="H34" s="13">
        <f>SUM(H30+0.0028)</f>
        <v>0.61391111111111107</v>
      </c>
      <c r="I34" s="13">
        <f>SUM(I30+0.0028)</f>
        <v>0.66946666666666665</v>
      </c>
    </row>
    <row r="35" spans="1:9" x14ac:dyDescent="0.25">
      <c r="A35" s="12">
        <v>46</v>
      </c>
      <c r="B35" s="7" t="s">
        <v>35</v>
      </c>
      <c r="C35" s="13">
        <f t="shared" ref="C35:E38" si="11">SUM(C34+0.0007)</f>
        <v>0.31947222222222221</v>
      </c>
      <c r="D35" s="13">
        <f t="shared" si="11"/>
        <v>0.36461111111111111</v>
      </c>
      <c r="E35" s="13">
        <f t="shared" si="11"/>
        <v>0.41669444444444442</v>
      </c>
      <c r="F35" s="29"/>
      <c r="G35" s="13">
        <f t="shared" ref="G35:I38" si="12">SUM(G34+0.0007)</f>
        <v>0.55905555555555564</v>
      </c>
      <c r="H35" s="13">
        <f t="shared" si="12"/>
        <v>0.61461111111111111</v>
      </c>
      <c r="I35" s="13">
        <f t="shared" si="12"/>
        <v>0.67016666666666669</v>
      </c>
    </row>
    <row r="36" spans="1:9" x14ac:dyDescent="0.25">
      <c r="A36" s="12">
        <v>206</v>
      </c>
      <c r="B36" s="9" t="s">
        <v>47</v>
      </c>
      <c r="C36" s="13">
        <f t="shared" si="11"/>
        <v>0.32017222222222219</v>
      </c>
      <c r="D36" s="13">
        <f t="shared" si="11"/>
        <v>0.36531111111111109</v>
      </c>
      <c r="E36" s="13">
        <f t="shared" si="11"/>
        <v>0.4173944444444444</v>
      </c>
      <c r="F36" s="29"/>
      <c r="G36" s="13">
        <f t="shared" si="12"/>
        <v>0.55975555555555567</v>
      </c>
      <c r="H36" s="13">
        <f t="shared" si="12"/>
        <v>0.61531111111111114</v>
      </c>
      <c r="I36" s="13">
        <f t="shared" si="12"/>
        <v>0.67086666666666672</v>
      </c>
    </row>
    <row r="37" spans="1:9" x14ac:dyDescent="0.25">
      <c r="A37" s="12">
        <v>208</v>
      </c>
      <c r="B37" s="9" t="s">
        <v>42</v>
      </c>
      <c r="C37" s="13">
        <f t="shared" si="11"/>
        <v>0.32087222222222217</v>
      </c>
      <c r="D37" s="13">
        <f t="shared" si="11"/>
        <v>0.36601111111111106</v>
      </c>
      <c r="E37" s="13">
        <f t="shared" si="11"/>
        <v>0.41809444444444438</v>
      </c>
      <c r="F37" s="29"/>
      <c r="G37" s="13">
        <f t="shared" si="12"/>
        <v>0.56045555555555571</v>
      </c>
      <c r="H37" s="13">
        <f t="shared" si="12"/>
        <v>0.61601111111111118</v>
      </c>
      <c r="I37" s="13">
        <f t="shared" si="12"/>
        <v>0.67156666666666676</v>
      </c>
    </row>
    <row r="38" spans="1:9" x14ac:dyDescent="0.25">
      <c r="A38" s="12">
        <v>210</v>
      </c>
      <c r="B38" s="9" t="s">
        <v>41</v>
      </c>
      <c r="C38" s="13">
        <f t="shared" si="11"/>
        <v>0.32157222222222215</v>
      </c>
      <c r="D38" s="13">
        <f t="shared" si="11"/>
        <v>0.36671111111111104</v>
      </c>
      <c r="E38" s="13">
        <f t="shared" si="11"/>
        <v>0.41879444444444436</v>
      </c>
      <c r="F38" s="29"/>
      <c r="G38" s="13">
        <f t="shared" si="12"/>
        <v>0.56115555555555574</v>
      </c>
      <c r="H38" s="13">
        <f t="shared" si="12"/>
        <v>0.61671111111111121</v>
      </c>
      <c r="I38" s="13">
        <f t="shared" si="12"/>
        <v>0.67226666666666679</v>
      </c>
    </row>
    <row r="39" spans="1:9" x14ac:dyDescent="0.25">
      <c r="A39" s="12">
        <v>100</v>
      </c>
      <c r="B39" s="11" t="s">
        <v>20</v>
      </c>
      <c r="C39" s="16">
        <f>SUM(C37+0.0021)</f>
        <v>0.32297222222222216</v>
      </c>
      <c r="D39" s="16">
        <f>SUM(D37+0.0021)</f>
        <v>0.36811111111111106</v>
      </c>
      <c r="E39" s="16">
        <f>SUM(E37+0.0021)</f>
        <v>0.42019444444444437</v>
      </c>
      <c r="F39" s="26"/>
      <c r="G39" s="16">
        <f>SUM(G37+0.0021)</f>
        <v>0.5625555555555557</v>
      </c>
      <c r="H39" s="16">
        <f>SUM(H37+0.0021)</f>
        <v>0.61811111111111117</v>
      </c>
      <c r="I39" s="16">
        <f>SUM(I37+0.0021)</f>
        <v>0.67366666666666675</v>
      </c>
    </row>
    <row r="40" spans="1:9" x14ac:dyDescent="0.25">
      <c r="A40" s="12">
        <v>75</v>
      </c>
      <c r="B40" s="11" t="s">
        <v>21</v>
      </c>
      <c r="C40" s="17">
        <f>SUM(C39+0.0014)</f>
        <v>0.32437222222222217</v>
      </c>
      <c r="D40" s="17">
        <f>SUM(D39+0.0014)</f>
        <v>0.36951111111111107</v>
      </c>
      <c r="E40" s="17">
        <f>SUM(E39+0.0014)</f>
        <v>0.42159444444444438</v>
      </c>
      <c r="F40" s="30"/>
      <c r="G40" s="17">
        <f>SUM(G39+0.0014)</f>
        <v>0.56395555555555565</v>
      </c>
      <c r="H40" s="17">
        <f>SUM(H39+0.0014)</f>
        <v>0.61951111111111112</v>
      </c>
      <c r="I40" s="17">
        <f>SUM(I39+0.0014)</f>
        <v>0.6750666666666667</v>
      </c>
    </row>
    <row r="41" spans="1:9" x14ac:dyDescent="0.25">
      <c r="A41" s="12">
        <v>5</v>
      </c>
      <c r="B41" s="11" t="s">
        <v>22</v>
      </c>
      <c r="C41" s="18">
        <f>SUM(C40+0.0007)</f>
        <v>0.32507222222222215</v>
      </c>
      <c r="D41" s="18">
        <f>SUM(D40+0.0007)</f>
        <v>0.37021111111111105</v>
      </c>
      <c r="E41" s="18">
        <f>SUM(E40+0.0007)</f>
        <v>0.42229444444444436</v>
      </c>
      <c r="F41" s="24"/>
      <c r="G41" s="18">
        <f>SUM(G40+0.0007)</f>
        <v>0.56465555555555569</v>
      </c>
      <c r="H41" s="18">
        <f>SUM(H40+0.0007)</f>
        <v>0.62021111111111116</v>
      </c>
      <c r="I41" s="18">
        <f>SUM(I40+0.0007)</f>
        <v>0.67576666666666674</v>
      </c>
    </row>
    <row r="42" spans="1:9" x14ac:dyDescent="0.25">
      <c r="A42" s="12">
        <v>3</v>
      </c>
      <c r="B42" s="7" t="s">
        <v>23</v>
      </c>
      <c r="C42" s="15">
        <f>SUM(C40+0.0014)</f>
        <v>0.32577222222222219</v>
      </c>
      <c r="D42" s="15">
        <f>SUM(D40+0.0014)</f>
        <v>0.37091111111111108</v>
      </c>
      <c r="E42" s="15">
        <f>SUM(E40+0.0014)</f>
        <v>0.4229944444444444</v>
      </c>
      <c r="F42" s="28"/>
      <c r="G42" s="15">
        <f>SUM(G40+0.0014)</f>
        <v>0.56535555555555561</v>
      </c>
      <c r="H42" s="15">
        <f>SUM(H40+0.0014)</f>
        <v>0.62091111111111108</v>
      </c>
      <c r="I42" s="15">
        <f>SUM(I40+0.0014)</f>
        <v>0.67646666666666666</v>
      </c>
    </row>
    <row r="43" spans="1:9" x14ac:dyDescent="0.25">
      <c r="A43" s="12">
        <v>186</v>
      </c>
      <c r="B43" s="7" t="s">
        <v>32</v>
      </c>
      <c r="C43" s="15">
        <f t="shared" ref="C43:C45" si="13">SUM(C42+0.0014)</f>
        <v>0.3271722222222222</v>
      </c>
      <c r="D43" s="15">
        <f t="shared" ref="D43:E43" si="14">SUM(D42+0.0014)</f>
        <v>0.37231111111111109</v>
      </c>
      <c r="E43" s="15">
        <f t="shared" si="14"/>
        <v>0.42439444444444441</v>
      </c>
      <c r="F43" s="28"/>
      <c r="G43" s="15">
        <f t="shared" ref="G43" si="15">SUM(G42+0.0014)</f>
        <v>0.56675555555555557</v>
      </c>
      <c r="H43" s="15">
        <f t="shared" ref="H43:I43" si="16">SUM(H42+0.0014)</f>
        <v>0.62231111111111104</v>
      </c>
      <c r="I43" s="15">
        <f t="shared" si="16"/>
        <v>0.67786666666666662</v>
      </c>
    </row>
    <row r="44" spans="1:9" x14ac:dyDescent="0.25">
      <c r="A44" s="12">
        <v>33</v>
      </c>
      <c r="B44" s="11" t="s">
        <v>24</v>
      </c>
      <c r="C44" s="20">
        <f t="shared" si="13"/>
        <v>0.32857222222222221</v>
      </c>
      <c r="D44" s="20">
        <f t="shared" ref="D44:E44" si="17">SUM(D43+0.0014)</f>
        <v>0.37371111111111111</v>
      </c>
      <c r="E44" s="20">
        <f t="shared" si="17"/>
        <v>0.42579444444444442</v>
      </c>
      <c r="F44" s="26"/>
      <c r="G44" s="20">
        <f t="shared" ref="G44" si="18">SUM(G43+0.0014)</f>
        <v>0.56815555555555552</v>
      </c>
      <c r="H44" s="20">
        <f t="shared" ref="H44:I44" si="19">SUM(H43+0.0014)</f>
        <v>0.62371111111111099</v>
      </c>
      <c r="I44" s="20">
        <f t="shared" si="19"/>
        <v>0.67926666666666657</v>
      </c>
    </row>
    <row r="45" spans="1:9" x14ac:dyDescent="0.25">
      <c r="A45" s="12">
        <v>69</v>
      </c>
      <c r="B45" s="11" t="s">
        <v>25</v>
      </c>
      <c r="C45" s="21">
        <f t="shared" si="13"/>
        <v>0.32997222222222222</v>
      </c>
      <c r="D45" s="21">
        <f t="shared" ref="D45:E45" si="20">SUM(D44+0.0014)</f>
        <v>0.37511111111111112</v>
      </c>
      <c r="E45" s="21">
        <f t="shared" si="20"/>
        <v>0.42719444444444443</v>
      </c>
      <c r="F45" s="30"/>
      <c r="G45" s="21">
        <f t="shared" ref="G45" si="21">SUM(G44+0.0014)</f>
        <v>0.56955555555555548</v>
      </c>
      <c r="H45" s="21">
        <f t="shared" ref="H45:I45" si="22">SUM(H44+0.0014)</f>
        <v>0.62511111111111095</v>
      </c>
      <c r="I45" s="21">
        <f t="shared" si="22"/>
        <v>0.68066666666666653</v>
      </c>
    </row>
    <row r="46" spans="1:9" x14ac:dyDescent="0.25">
      <c r="A46" s="12">
        <v>123</v>
      </c>
      <c r="B46" s="11" t="s">
        <v>26</v>
      </c>
      <c r="C46" s="14">
        <f>SUM(C44+0.0021)</f>
        <v>0.3306722222222222</v>
      </c>
      <c r="D46" s="14">
        <f>SUM(D44+0.0021)</f>
        <v>0.3758111111111111</v>
      </c>
      <c r="E46" s="14">
        <f>SUM(E44+0.0021)</f>
        <v>0.42789444444444441</v>
      </c>
      <c r="F46" s="24"/>
      <c r="G46" s="14">
        <f>SUM(G44+0.0021)</f>
        <v>0.57025555555555552</v>
      </c>
      <c r="H46" s="14">
        <f>SUM(H44+0.0021)</f>
        <v>0.62581111111111098</v>
      </c>
      <c r="I46" s="14">
        <f>SUM(I44+0.0021)</f>
        <v>0.68136666666666656</v>
      </c>
    </row>
    <row r="47" spans="1:9" x14ac:dyDescent="0.25">
      <c r="A47" s="12">
        <v>121</v>
      </c>
      <c r="B47" s="7" t="s">
        <v>27</v>
      </c>
      <c r="C47" s="13">
        <f>SUM(C44+0.0028)</f>
        <v>0.33137222222222223</v>
      </c>
      <c r="D47" s="13">
        <f>SUM(D44+0.0028)</f>
        <v>0.37651111111111113</v>
      </c>
      <c r="E47" s="13">
        <f>SUM(E44+0.0028)</f>
        <v>0.42859444444444444</v>
      </c>
      <c r="F47" s="28"/>
      <c r="G47" s="13">
        <f>SUM(G44+0.0028)</f>
        <v>0.57095555555555555</v>
      </c>
      <c r="H47" s="13">
        <f>SUM(H44+0.0028)</f>
        <v>0.62651111111111102</v>
      </c>
      <c r="I47" s="13">
        <f>SUM(I44+0.0028)</f>
        <v>0.6820666666666666</v>
      </c>
    </row>
    <row r="48" spans="1:9" x14ac:dyDescent="0.25">
      <c r="A48" s="12">
        <v>119</v>
      </c>
      <c r="B48" s="7" t="s">
        <v>28</v>
      </c>
      <c r="C48" s="13">
        <f>SUM(C47+0.0007)</f>
        <v>0.33207222222222221</v>
      </c>
      <c r="D48" s="13">
        <f>SUM(D47+0.0007)</f>
        <v>0.37721111111111111</v>
      </c>
      <c r="E48" s="13">
        <f>SUM(E47+0.0007)</f>
        <v>0.42929444444444442</v>
      </c>
      <c r="F48" s="28"/>
      <c r="G48" s="13">
        <f>SUM(G47+0.0007)</f>
        <v>0.57165555555555558</v>
      </c>
      <c r="H48" s="13">
        <f>SUM(H47+0.0007)</f>
        <v>0.62721111111111105</v>
      </c>
      <c r="I48" s="13">
        <f>SUM(I47+0.0007)</f>
        <v>0.68276666666666663</v>
      </c>
    </row>
    <row r="49" spans="1:9" x14ac:dyDescent="0.25">
      <c r="A49" s="44">
        <v>108</v>
      </c>
      <c r="B49" s="45" t="s">
        <v>29</v>
      </c>
      <c r="C49" s="46">
        <f>SUM(C47+0.0021)</f>
        <v>0.33347222222222223</v>
      </c>
      <c r="D49" s="46">
        <f>SUM(D47+0.0021)</f>
        <v>0.37861111111111112</v>
      </c>
      <c r="E49" s="46">
        <f>SUM(E47+0.0021)</f>
        <v>0.43069444444444444</v>
      </c>
      <c r="F49" s="47"/>
      <c r="G49" s="46">
        <f>SUM(G47+0.0021)</f>
        <v>0.57305555555555554</v>
      </c>
      <c r="H49" s="46">
        <f>SUM(H47+0.0021)</f>
        <v>0.62861111111111101</v>
      </c>
      <c r="I49" s="46">
        <f>SUM(I47+0.0021)</f>
        <v>0.68416666666666659</v>
      </c>
    </row>
    <row r="50" spans="1:9" x14ac:dyDescent="0.25">
      <c r="A50" s="19"/>
      <c r="B50" s="23"/>
      <c r="C50" s="22"/>
      <c r="D50" s="22"/>
      <c r="E50" s="49" t="s">
        <v>33</v>
      </c>
      <c r="F50" s="31"/>
      <c r="G50" s="31"/>
      <c r="H50" s="31"/>
      <c r="I50" s="48" t="s">
        <v>33</v>
      </c>
    </row>
  </sheetData>
  <mergeCells count="6">
    <mergeCell ref="A29:I29"/>
    <mergeCell ref="A27:I27"/>
    <mergeCell ref="A28:I28"/>
    <mergeCell ref="A3:B3"/>
    <mergeCell ref="C3:C4"/>
    <mergeCell ref="D3:I3"/>
  </mergeCells>
  <printOptions horizontalCentered="1" verticalCentered="1"/>
  <pageMargins left="0" right="0" top="0" bottom="0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Nowa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andrzej.kobylinski</dc:creator>
  <cp:lastModifiedBy>Admin</cp:lastModifiedBy>
  <cp:lastPrinted>2019-02-22T07:16:50Z</cp:lastPrinted>
  <dcterms:created xsi:type="dcterms:W3CDTF">2018-12-13T06:54:38Z</dcterms:created>
  <dcterms:modified xsi:type="dcterms:W3CDTF">2019-03-01T08:53:56Z</dcterms:modified>
</cp:coreProperties>
</file>